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\Desktop\September newsletter\"/>
    </mc:Choice>
  </mc:AlternateContent>
  <xr:revisionPtr revIDLastSave="0" documentId="13_ncr:1_{8F82AD6D-3B2B-4C7D-AED4-4E2F9269AF8F}" xr6:coauthVersionLast="47" xr6:coauthVersionMax="47" xr10:uidLastSave="{00000000-0000-0000-0000-000000000000}"/>
  <bookViews>
    <workbookView xWindow="-90" yWindow="-90" windowWidth="19380" windowHeight="10530" xr2:uid="{62D08102-B52B-4906-B15A-270E427FF18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7" i="1" l="1"/>
  <c r="S7" i="1"/>
  <c r="O7" i="1"/>
  <c r="I7" i="1"/>
  <c r="L7" i="1"/>
  <c r="D7" i="1"/>
  <c r="F7" i="1"/>
</calcChain>
</file>

<file path=xl/sharedStrings.xml><?xml version="1.0" encoding="utf-8"?>
<sst xmlns="http://schemas.openxmlformats.org/spreadsheetml/2006/main" count="29" uniqueCount="29">
  <si>
    <t>alectinib</t>
  </si>
  <si>
    <t>(ALECENSA)</t>
  </si>
  <si>
    <t>Roche</t>
  </si>
  <si>
    <t>Pfizer</t>
  </si>
  <si>
    <t>lorlatinib</t>
  </si>
  <si>
    <t>brigatinib</t>
  </si>
  <si>
    <t>Takeda</t>
  </si>
  <si>
    <t>(LORBRENA)</t>
  </si>
  <si>
    <t>(ALUNBRIG)</t>
  </si>
  <si>
    <t>2021 growth rate</t>
  </si>
  <si>
    <t>Totals</t>
  </si>
  <si>
    <t>2020 growth rate</t>
  </si>
  <si>
    <t>2022 Growth Rate</t>
  </si>
  <si>
    <t>2023 Growth Rate</t>
  </si>
  <si>
    <t>Pfizer and Roche year-ends are December 31st</t>
  </si>
  <si>
    <t>From: Pfizer 10K Sec filings, Roche and Takeda annual reports</t>
  </si>
  <si>
    <t>up 8% in CHF*</t>
  </si>
  <si>
    <t>up 35% in Yen**</t>
  </si>
  <si>
    <t>Global Sales (US Dollar $ millions)</t>
  </si>
  <si>
    <t>***</t>
  </si>
  <si>
    <t>2024 Growth Rate</t>
  </si>
  <si>
    <t>2025 Growth Rate</t>
  </si>
  <si>
    <t>**Takeda $ reveneus converted from Japanese yen 2019-March YE 2026</t>
  </si>
  <si>
    <t>Takeda revenues reflect March 31st year-ends; fiscal year ending March 31, 2026 is called 2025</t>
  </si>
  <si>
    <t>**</t>
  </si>
  <si>
    <t>ALK TKI revenues 2019 through 2025</t>
  </si>
  <si>
    <t>**14% growth rate 2025 in Swiss francs</t>
  </si>
  <si>
    <t>*Alectinib $ revenues converted from Swiss francs 2019-2026</t>
  </si>
  <si>
    <r>
      <t xml:space="preserve">Ensartinib China revenues </t>
    </r>
    <r>
      <rPr>
        <u/>
        <sz val="12"/>
        <color theme="1"/>
        <rFont val="Calibri"/>
        <family val="2"/>
        <scheme val="minor"/>
      </rPr>
      <t>estimated</t>
    </r>
    <r>
      <rPr>
        <sz val="12"/>
        <color theme="1"/>
        <rFont val="Calibri"/>
        <family val="2"/>
        <scheme val="minor"/>
      </rPr>
      <t xml:space="preserve"> at $140M, minimal in the U.S.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</si>
</sst>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rgb="FF202124"/>
      <name val="Calibri"/>
      <family val="2"/>
      <scheme val="minor"/>
    </font>
    <font>
      <u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165" fontId="2" fillId="0" borderId="0" xfId="2" applyNumberFormat="1" applyFont="1"/>
    <xf numFmtId="164" fontId="2" fillId="0" borderId="0" xfId="1" applyNumberFormat="1" applyFont="1"/>
    <xf numFmtId="9" fontId="2" fillId="0" borderId="0" xfId="3" applyFont="1"/>
    <xf numFmtId="9" fontId="2" fillId="0" borderId="0" xfId="0" applyNumberFormat="1" applyFont="1"/>
    <xf numFmtId="3" fontId="2" fillId="0" borderId="0" xfId="0" applyNumberFormat="1" applyFont="1"/>
    <xf numFmtId="10" fontId="2" fillId="0" borderId="0" xfId="0" applyNumberFormat="1" applyFont="1"/>
    <xf numFmtId="3" fontId="4" fillId="0" borderId="0" xfId="0" applyNumberFormat="1" applyFont="1"/>
    <xf numFmtId="10" fontId="2" fillId="0" borderId="0" xfId="0" quotePrefix="1" applyNumberFormat="1" applyFont="1"/>
    <xf numFmtId="9" fontId="3" fillId="0" borderId="0" xfId="0" applyNumberFormat="1" applyFont="1"/>
    <xf numFmtId="0" fontId="5" fillId="0" borderId="0" xfId="0" applyFont="1"/>
    <xf numFmtId="10" fontId="3" fillId="0" borderId="0" xfId="0" applyNumberFormat="1" applyFont="1"/>
    <xf numFmtId="164" fontId="2" fillId="0" borderId="0" xfId="0" applyNumberFormat="1" applyFont="1"/>
    <xf numFmtId="3" fontId="2" fillId="2" borderId="0" xfId="0" applyNumberFormat="1" applyFont="1" applyFill="1"/>
    <xf numFmtId="10" fontId="2" fillId="2" borderId="0" xfId="0" applyNumberFormat="1" applyFont="1" applyFill="1"/>
    <xf numFmtId="0" fontId="3" fillId="2" borderId="0" xfId="0" applyFont="1" applyFill="1"/>
    <xf numFmtId="9" fontId="2" fillId="2" borderId="0" xfId="0" applyNumberFormat="1" applyFont="1" applyFill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C6096-47A2-4B46-8A31-0D54FC1F8883}">
  <dimension ref="A1:AB22"/>
  <sheetViews>
    <sheetView tabSelected="1" zoomScale="80" zoomScaleNormal="80" workbookViewId="0">
      <selection activeCell="A15" sqref="A15"/>
    </sheetView>
  </sheetViews>
  <sheetFormatPr defaultRowHeight="14.75" x14ac:dyDescent="0.75"/>
  <cols>
    <col min="2" max="2" width="11.40625" customWidth="1"/>
    <col min="4" max="4" width="7.31640625" customWidth="1"/>
    <col min="5" max="5" width="3.5" customWidth="1"/>
    <col min="6" max="6" width="7.6328125" customWidth="1"/>
    <col min="7" max="7" width="14.76953125" bestFit="1" customWidth="1"/>
    <col min="8" max="8" width="3.453125" customWidth="1"/>
    <col min="9" max="9" width="6.90625" customWidth="1"/>
    <col min="10" max="10" width="14.86328125" customWidth="1"/>
    <col min="11" max="11" width="3.453125" customWidth="1"/>
    <col min="12" max="12" width="6.86328125" customWidth="1"/>
    <col min="13" max="13" width="15.6796875" customWidth="1"/>
    <col min="14" max="14" width="3.04296875" customWidth="1"/>
    <col min="15" max="15" width="6.31640625" customWidth="1"/>
    <col min="16" max="16" width="15.40625" customWidth="1"/>
    <col min="17" max="17" width="14" hidden="1" customWidth="1"/>
    <col min="18" max="18" width="2.90625" customWidth="1"/>
    <col min="19" max="19" width="7.54296875" customWidth="1"/>
    <col min="20" max="20" width="15.5" customWidth="1"/>
    <col min="21" max="21" width="2.86328125" customWidth="1"/>
    <col min="22" max="22" width="6.453125" customWidth="1"/>
    <col min="23" max="23" width="15.6796875" customWidth="1"/>
  </cols>
  <sheetData>
    <row r="1" spans="1:28" ht="16" x14ac:dyDescent="0.8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6" x14ac:dyDescent="0.8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6" x14ac:dyDescent="0.8">
      <c r="A3" s="1"/>
      <c r="B3" s="1"/>
      <c r="C3" s="1"/>
      <c r="D3" s="2">
        <v>2019</v>
      </c>
      <c r="E3" s="2"/>
      <c r="F3" s="2">
        <v>2020</v>
      </c>
      <c r="G3" s="2" t="s">
        <v>11</v>
      </c>
      <c r="H3" s="2"/>
      <c r="I3" s="2">
        <v>2021</v>
      </c>
      <c r="J3" s="2" t="s">
        <v>9</v>
      </c>
      <c r="K3" s="1"/>
      <c r="L3" s="2">
        <v>2022</v>
      </c>
      <c r="M3" s="2" t="s">
        <v>12</v>
      </c>
      <c r="N3" s="1"/>
      <c r="O3" s="2">
        <v>2023</v>
      </c>
      <c r="P3" s="2" t="s">
        <v>13</v>
      </c>
      <c r="Q3" s="2"/>
      <c r="R3" s="1"/>
      <c r="S3" s="2">
        <v>2024</v>
      </c>
      <c r="T3" s="2" t="s">
        <v>20</v>
      </c>
      <c r="U3" s="1"/>
      <c r="V3" s="17">
        <v>2025</v>
      </c>
      <c r="W3" s="17" t="s">
        <v>21</v>
      </c>
      <c r="X3" s="1"/>
      <c r="Y3" s="1"/>
      <c r="Z3" s="1"/>
      <c r="AA3" s="1"/>
      <c r="AB3" s="1"/>
    </row>
    <row r="4" spans="1:28" ht="16" x14ac:dyDescent="0.8">
      <c r="A4" s="1" t="s">
        <v>0</v>
      </c>
      <c r="B4" s="1" t="s">
        <v>1</v>
      </c>
      <c r="C4" s="1" t="s">
        <v>2</v>
      </c>
      <c r="D4" s="3">
        <v>882</v>
      </c>
      <c r="E4" s="1"/>
      <c r="F4" s="4">
        <v>1253</v>
      </c>
      <c r="G4" s="5">
        <v>0.42</v>
      </c>
      <c r="H4" s="4"/>
      <c r="I4" s="4">
        <v>1451</v>
      </c>
      <c r="J4" s="6">
        <v>0.16</v>
      </c>
      <c r="K4" s="1"/>
      <c r="L4" s="7">
        <v>1675</v>
      </c>
      <c r="M4" s="8">
        <v>0.154</v>
      </c>
      <c r="N4" s="1"/>
      <c r="O4" s="9">
        <v>1647</v>
      </c>
      <c r="P4" s="10">
        <v>-1.67E-2</v>
      </c>
      <c r="Q4" s="6" t="s">
        <v>16</v>
      </c>
      <c r="R4" s="1"/>
      <c r="S4" s="7">
        <v>1885</v>
      </c>
      <c r="T4" s="6">
        <v>0.14000000000000001</v>
      </c>
      <c r="U4" s="1"/>
      <c r="V4" s="7">
        <v>1888</v>
      </c>
      <c r="W4" s="8">
        <v>8.9999999999999993E-3</v>
      </c>
      <c r="X4" s="1" t="s">
        <v>24</v>
      </c>
      <c r="Y4" s="1"/>
      <c r="Z4" s="1"/>
      <c r="AA4" s="1"/>
      <c r="AB4" s="1"/>
    </row>
    <row r="5" spans="1:28" ht="16" x14ac:dyDescent="0.8">
      <c r="A5" s="1" t="s">
        <v>4</v>
      </c>
      <c r="B5" s="1" t="s">
        <v>7</v>
      </c>
      <c r="C5" s="1" t="s">
        <v>3</v>
      </c>
      <c r="D5" s="1">
        <v>115</v>
      </c>
      <c r="E5" s="1"/>
      <c r="F5" s="1">
        <v>204</v>
      </c>
      <c r="G5" s="6">
        <v>0.77</v>
      </c>
      <c r="H5" s="1"/>
      <c r="I5" s="1">
        <v>266</v>
      </c>
      <c r="J5" s="6">
        <v>0.30399999999999999</v>
      </c>
      <c r="K5" s="1"/>
      <c r="L5" s="1">
        <v>343</v>
      </c>
      <c r="M5" s="6">
        <v>0.28999999999999998</v>
      </c>
      <c r="N5" s="1"/>
      <c r="O5" s="1">
        <v>539</v>
      </c>
      <c r="P5" s="6">
        <v>0.56999999999999995</v>
      </c>
      <c r="Q5" s="1"/>
      <c r="R5" s="1"/>
      <c r="S5" s="1">
        <v>731</v>
      </c>
      <c r="T5" s="6">
        <v>0.36</v>
      </c>
      <c r="U5" s="1"/>
      <c r="V5" s="7">
        <v>1000</v>
      </c>
      <c r="W5" s="18">
        <v>0.37</v>
      </c>
      <c r="X5" s="1"/>
      <c r="Y5" s="1"/>
      <c r="Z5" s="1"/>
      <c r="AA5" s="1"/>
      <c r="AB5" s="1"/>
    </row>
    <row r="6" spans="1:28" ht="16" x14ac:dyDescent="0.8">
      <c r="A6" s="1" t="s">
        <v>5</v>
      </c>
      <c r="B6" s="1" t="s">
        <v>8</v>
      </c>
      <c r="C6" s="1" t="s">
        <v>6</v>
      </c>
      <c r="D6" s="2">
        <v>42</v>
      </c>
      <c r="E6" s="2"/>
      <c r="F6" s="2">
        <v>58</v>
      </c>
      <c r="G6" s="11">
        <v>0.38</v>
      </c>
      <c r="H6" s="2"/>
      <c r="I6" s="2">
        <v>71</v>
      </c>
      <c r="J6" s="11">
        <v>0.224</v>
      </c>
      <c r="K6" s="1"/>
      <c r="L6" s="2">
        <v>88</v>
      </c>
      <c r="M6" s="11">
        <v>0.24</v>
      </c>
      <c r="N6" s="1"/>
      <c r="O6" s="2">
        <v>133</v>
      </c>
      <c r="P6" s="11">
        <v>0.51</v>
      </c>
      <c r="Q6" s="6" t="s">
        <v>17</v>
      </c>
      <c r="R6" s="1"/>
      <c r="S6" s="12">
        <v>241</v>
      </c>
      <c r="T6" s="11">
        <v>0.81</v>
      </c>
      <c r="U6" s="1"/>
      <c r="V6" s="2">
        <v>246</v>
      </c>
      <c r="W6" s="13">
        <v>1.4E-2</v>
      </c>
      <c r="X6" s="1"/>
      <c r="Y6" s="1"/>
      <c r="Z6" s="1"/>
      <c r="AA6" s="1"/>
      <c r="AB6" s="1"/>
    </row>
    <row r="7" spans="1:28" ht="16" x14ac:dyDescent="0.8">
      <c r="A7" s="1" t="s">
        <v>10</v>
      </c>
      <c r="B7" s="1"/>
      <c r="C7" s="1"/>
      <c r="D7" s="4">
        <f>SUM(D4:D6)</f>
        <v>1039</v>
      </c>
      <c r="E7" s="4"/>
      <c r="F7" s="14">
        <f>SUM(F4:F6)</f>
        <v>1515</v>
      </c>
      <c r="G7" s="5">
        <v>0.31</v>
      </c>
      <c r="H7" s="14"/>
      <c r="I7" s="14">
        <f>SUM(I4:I6)</f>
        <v>1788</v>
      </c>
      <c r="J7" s="6">
        <v>0.108</v>
      </c>
      <c r="K7" s="1"/>
      <c r="L7" s="7">
        <f>SUM(L4:L6)</f>
        <v>2106</v>
      </c>
      <c r="M7" s="6">
        <v>0.12</v>
      </c>
      <c r="N7" s="1"/>
      <c r="O7" s="7">
        <f>SUM(O4:O6)</f>
        <v>2319</v>
      </c>
      <c r="P7" s="6">
        <v>0.05</v>
      </c>
      <c r="Q7" s="1" t="s">
        <v>19</v>
      </c>
      <c r="R7" s="1"/>
      <c r="S7" s="7">
        <f>SUM(S4:S6)</f>
        <v>2857</v>
      </c>
      <c r="T7" s="6">
        <v>0.24</v>
      </c>
      <c r="U7" s="1"/>
      <c r="V7" s="15">
        <f>SUM(V4:V6)</f>
        <v>3134</v>
      </c>
      <c r="W7" s="16">
        <v>9.7000000000000003E-2</v>
      </c>
      <c r="X7" s="1"/>
      <c r="Y7" s="1"/>
      <c r="Z7" s="1"/>
      <c r="AA7" s="1"/>
      <c r="AB7" s="1"/>
    </row>
    <row r="8" spans="1:28" ht="16" x14ac:dyDescent="0.8">
      <c r="A8" s="1"/>
      <c r="B8" s="1"/>
      <c r="C8" s="1"/>
      <c r="D8" s="1"/>
      <c r="E8" s="1"/>
      <c r="F8" s="14"/>
      <c r="G8" s="14"/>
      <c r="H8" s="14"/>
      <c r="I8" s="14"/>
      <c r="J8" s="1"/>
      <c r="K8" s="1"/>
      <c r="L8" s="1"/>
      <c r="M8" s="1"/>
      <c r="N8" s="1"/>
      <c r="O8" s="1"/>
      <c r="P8" s="1"/>
      <c r="Q8" s="1"/>
      <c r="R8" s="1"/>
      <c r="S8" s="7"/>
      <c r="T8" s="1"/>
      <c r="U8" s="1"/>
      <c r="V8" s="1"/>
      <c r="W8" s="1"/>
      <c r="X8" s="1"/>
      <c r="Y8" s="1"/>
      <c r="Z8" s="1"/>
      <c r="AA8" s="1"/>
      <c r="AB8" s="1"/>
    </row>
    <row r="9" spans="1:28" ht="16" x14ac:dyDescent="0.8">
      <c r="A9" s="1"/>
      <c r="B9" s="1"/>
      <c r="C9" s="1"/>
      <c r="D9" s="1"/>
      <c r="E9" s="1"/>
      <c r="F9" s="14"/>
      <c r="G9" s="14"/>
      <c r="H9" s="14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6" x14ac:dyDescent="0.8">
      <c r="A10" s="1" t="s">
        <v>15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 t="s">
        <v>26</v>
      </c>
      <c r="X10" s="1"/>
      <c r="Y10" s="1"/>
      <c r="Z10" s="1"/>
      <c r="AA10" s="1"/>
      <c r="AB10" s="1"/>
    </row>
    <row r="11" spans="1:28" ht="16" x14ac:dyDescent="0.8">
      <c r="A11" s="1" t="s">
        <v>27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6" x14ac:dyDescent="0.8">
      <c r="A12" s="1" t="s">
        <v>22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6" x14ac:dyDescent="0.8">
      <c r="A13" s="1" t="s">
        <v>14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6" x14ac:dyDescent="0.8">
      <c r="A14" s="1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6" x14ac:dyDescent="0.8">
      <c r="A15" s="1" t="s">
        <v>28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6" x14ac:dyDescent="0.8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6" x14ac:dyDescent="0.8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6" x14ac:dyDescent="0.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6" x14ac:dyDescent="0.8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6" x14ac:dyDescent="0.8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6" x14ac:dyDescent="0.8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6" x14ac:dyDescent="0.8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Sturm</dc:creator>
  <cp:lastModifiedBy>Jeffrey Sturm</cp:lastModifiedBy>
  <dcterms:created xsi:type="dcterms:W3CDTF">2022-04-06T19:06:48Z</dcterms:created>
  <dcterms:modified xsi:type="dcterms:W3CDTF">2026-09-01T16:51:23Z</dcterms:modified>
</cp:coreProperties>
</file>